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023144BA-FCD0-401D-808A-5985527B007C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E11" i="1" l="1"/>
  <c r="F6" i="1" l="1"/>
  <c r="D8" i="1"/>
  <c r="D7" i="1" s="1"/>
  <c r="E8" i="1"/>
  <c r="E7" i="1" s="1"/>
  <c r="E5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D24" i="1"/>
  <c r="E24" i="1"/>
  <c r="F25" i="1"/>
  <c r="F26" i="1"/>
  <c r="F27" i="1"/>
  <c r="F28" i="1"/>
  <c r="F29" i="1"/>
  <c r="F24" i="1" l="1"/>
  <c r="F8" i="1"/>
  <c r="E30" i="1"/>
  <c r="D5" i="1"/>
  <c r="D30" i="1" s="1"/>
  <c r="F7" i="1"/>
  <c r="F5" i="1" l="1"/>
  <c r="F30" i="1"/>
</calcChain>
</file>

<file path=xl/sharedStrings.xml><?xml version="1.0" encoding="utf-8"?>
<sst xmlns="http://schemas.openxmlformats.org/spreadsheetml/2006/main" count="57" uniqueCount="57">
  <si>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</si>
  <si>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</si>
  <si>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</si>
  <si>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</si>
  <si>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</si>
  <si>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</si>
  <si>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</si>
  <si>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</si>
  <si>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</si>
  <si>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</si>
  <si>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</si>
  <si>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</si>
  <si>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</si>
  <si>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</si>
  <si>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</si>
  <si>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</si>
  <si>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</si>
  <si>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</si>
  <si>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</si>
  <si>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</si>
  <si>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</si>
  <si>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</si>
  <si>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</si>
  <si>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</si>
  <si>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</si>
  <si>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</si>
  <si>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</si>
  <si>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</si>
  <si>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</si>
  <si>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</si>
  <si>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</si>
  <si>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</si>
  <si>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</si>
  <si>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</si>
  <si>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</si>
  <si>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</si>
  <si>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</si>
  <si>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</si>
  <si>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</si>
  <si>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</si>
  <si>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</si>
  <si>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</si>
  <si>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</si>
  <si>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</si>
  <si>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</si>
  <si>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</si>
  <si>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</si>
  <si>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 xml:space="preserve">Sporządził: </t>
  </si>
  <si>
    <t>Wartość  netto na dzień 31.12.2020r.      ( w zł )</t>
  </si>
  <si>
    <t>Wartość netto na dzień 31.12.2021r.           ( w zł )</t>
  </si>
  <si>
    <t>Tabela wartość majątku netto (DO PEŁNYCH ZŁ)</t>
  </si>
  <si>
    <t>Miejskie Przedszkole nr 05</t>
  </si>
  <si>
    <t>sporządził. Paulina Łąpieś</t>
  </si>
  <si>
    <t>Dyrektor szkoły:</t>
  </si>
  <si>
    <t>Tel. 34 37 06 319</t>
  </si>
  <si>
    <t>Częstochowa, 27.01.2022 r.</t>
  </si>
  <si>
    <t>Małgorzata Bajdur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</si>
</sst>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9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3" fontId="2" fillId="2" borderId="5" xfId="0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topLeftCell="A4" workbookViewId="0">
      <selection activeCell="F35" sqref="F35"/>
    </sheetView>
  </sheetViews>
  <sheetFormatPr defaultColWidth="9.44140625" defaultRowHeight="13.2" x14ac:dyDescent="0.25"/>
  <cols>
    <col min="1" max="1" width="5" customWidth="1"/>
    <col min="2" max="2" width="0.109375" customWidth="1"/>
    <col min="3" max="3" width="33.44140625" customWidth="1"/>
    <col min="4" max="4" width="16.6640625" customWidth="1"/>
    <col min="5" max="5" width="15.5546875" customWidth="1"/>
    <col min="6" max="6" width="18.5546875" customWidth="1"/>
  </cols>
  <sheetData>
    <row r="1" spans="1:6" ht="30" customHeight="1" x14ac:dyDescent="0.25">
      <c r="C1" t="s">
        <v>51</v>
      </c>
    </row>
    <row r="2" spans="1:6" ht="29.25" customHeight="1" x14ac:dyDescent="0.25">
      <c r="C2" t="s">
        <v>50</v>
      </c>
    </row>
    <row r="3" spans="1:6" ht="63.75" customHeight="1" x14ac:dyDescent="0.25">
      <c r="A3" s="15" t="s">
        <v>0</v>
      </c>
      <c r="B3" s="15"/>
      <c r="C3" s="1" t="s">
        <v>1</v>
      </c>
      <c r="D3" s="1" t="s">
        <v>48</v>
      </c>
      <c r="E3" s="1" t="s">
        <v>49</v>
      </c>
      <c r="F3" s="1" t="s">
        <v>2</v>
      </c>
    </row>
    <row r="4" spans="1:6" x14ac:dyDescent="0.25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 x14ac:dyDescent="0.25">
      <c r="A5" s="16" t="s">
        <v>3</v>
      </c>
      <c r="B5" s="16"/>
      <c r="C5" s="16"/>
      <c r="D5" s="5">
        <f>(D6+D7+D21+D22+D23)</f>
        <v>1184107</v>
      </c>
      <c r="E5" s="5">
        <f>(E6+E7+E21+E22+E23)</f>
        <v>1150942.2799999998</v>
      </c>
      <c r="F5" s="5">
        <f t="shared" ref="F5:F30" si="0">(E5-D5)</f>
        <v>-33164.720000000205</v>
      </c>
    </row>
    <row r="6" spans="1:6" ht="21.75" customHeight="1" x14ac:dyDescent="0.25">
      <c r="A6" s="17" t="s">
        <v>4</v>
      </c>
      <c r="B6" s="17"/>
      <c r="C6" s="6" t="s">
        <v>5</v>
      </c>
      <c r="D6" s="5"/>
      <c r="E6" s="7"/>
      <c r="F6" s="5">
        <f t="shared" si="0"/>
        <v>0</v>
      </c>
    </row>
    <row r="7" spans="1:6" ht="27.75" customHeight="1" x14ac:dyDescent="0.25">
      <c r="A7" s="17" t="s">
        <v>6</v>
      </c>
      <c r="B7" s="17"/>
      <c r="C7" s="6" t="s">
        <v>7</v>
      </c>
      <c r="D7" s="5">
        <f>(D8+D19+D20)</f>
        <v>1184107</v>
      </c>
      <c r="E7" s="5">
        <f>(E8+E19+E20)</f>
        <v>1150942.2799999998</v>
      </c>
      <c r="F7" s="5">
        <f t="shared" si="0"/>
        <v>-33164.720000000205</v>
      </c>
    </row>
    <row r="8" spans="1:6" ht="23.25" customHeight="1" x14ac:dyDescent="0.25">
      <c r="A8" s="14" t="s">
        <v>8</v>
      </c>
      <c r="B8" s="14"/>
      <c r="C8" s="9" t="s">
        <v>9</v>
      </c>
      <c r="D8" s="10">
        <f>SUM(D9:D18)</f>
        <v>1184107</v>
      </c>
      <c r="E8" s="10">
        <f>SUM(E9:E18)</f>
        <v>1150942.2799999998</v>
      </c>
      <c r="F8" s="5">
        <f t="shared" si="0"/>
        <v>-33164.720000000205</v>
      </c>
    </row>
    <row r="9" spans="1:6" x14ac:dyDescent="0.25">
      <c r="A9" s="14" t="s">
        <v>10</v>
      </c>
      <c r="B9" s="14"/>
      <c r="C9" s="9" t="s">
        <v>11</v>
      </c>
      <c r="D9" s="13">
        <v>238497</v>
      </c>
      <c r="E9" s="11">
        <v>238497</v>
      </c>
      <c r="F9" s="5">
        <f t="shared" si="0"/>
        <v>0</v>
      </c>
    </row>
    <row r="10" spans="1:6" ht="19.5" customHeight="1" x14ac:dyDescent="0.25">
      <c r="A10" s="14" t="s">
        <v>12</v>
      </c>
      <c r="B10" s="14"/>
      <c r="C10" s="9" t="s">
        <v>13</v>
      </c>
      <c r="D10" s="13">
        <v>883918</v>
      </c>
      <c r="E10" s="11">
        <v>857081.09</v>
      </c>
      <c r="F10" s="5">
        <f t="shared" si="0"/>
        <v>-26836.910000000033</v>
      </c>
    </row>
    <row r="11" spans="1:6" ht="21" customHeight="1" x14ac:dyDescent="0.25">
      <c r="A11" s="14" t="s">
        <v>14</v>
      </c>
      <c r="B11" s="14"/>
      <c r="C11" s="9" t="s">
        <v>15</v>
      </c>
      <c r="D11" s="13">
        <v>54254</v>
      </c>
      <c r="E11" s="11">
        <f>26306.34+23251.82</f>
        <v>49558.16</v>
      </c>
      <c r="F11" s="5">
        <f t="shared" si="0"/>
        <v>-4695.8399999999965</v>
      </c>
    </row>
    <row r="12" spans="1:6" ht="18" customHeight="1" x14ac:dyDescent="0.25">
      <c r="A12" s="14" t="s">
        <v>16</v>
      </c>
      <c r="B12" s="14"/>
      <c r="C12" s="9" t="s">
        <v>17</v>
      </c>
      <c r="D12" s="10"/>
      <c r="E12" s="11"/>
      <c r="F12" s="5">
        <f t="shared" si="0"/>
        <v>0</v>
      </c>
    </row>
    <row r="13" spans="1:6" ht="25.5" customHeight="1" x14ac:dyDescent="0.25">
      <c r="A13" s="14" t="s">
        <v>18</v>
      </c>
      <c r="B13" s="14"/>
      <c r="C13" s="9" t="s">
        <v>19</v>
      </c>
      <c r="D13" s="10"/>
      <c r="E13" s="11"/>
      <c r="F13" s="5">
        <f t="shared" si="0"/>
        <v>0</v>
      </c>
    </row>
    <row r="14" spans="1:6" ht="25.5" customHeight="1" x14ac:dyDescent="0.25">
      <c r="A14" s="14" t="s">
        <v>20</v>
      </c>
      <c r="B14" s="14"/>
      <c r="C14" s="9" t="s">
        <v>21</v>
      </c>
      <c r="D14" s="10"/>
      <c r="E14" s="11"/>
      <c r="F14" s="5">
        <f t="shared" si="0"/>
        <v>0</v>
      </c>
    </row>
    <row r="15" spans="1:6" ht="19.5" customHeight="1" x14ac:dyDescent="0.25">
      <c r="A15" s="14" t="s">
        <v>22</v>
      </c>
      <c r="B15" s="14"/>
      <c r="C15" s="9" t="s">
        <v>23</v>
      </c>
      <c r="D15" s="13">
        <v>7438</v>
      </c>
      <c r="E15" s="11">
        <v>5806.03</v>
      </c>
      <c r="F15" s="5">
        <f t="shared" si="0"/>
        <v>-1631.9700000000003</v>
      </c>
    </row>
    <row r="16" spans="1:6" ht="22.5" customHeight="1" x14ac:dyDescent="0.25">
      <c r="A16" s="14" t="s">
        <v>24</v>
      </c>
      <c r="B16" s="14"/>
      <c r="C16" s="9" t="s">
        <v>25</v>
      </c>
      <c r="D16" s="10"/>
      <c r="E16" s="11"/>
      <c r="F16" s="5">
        <f t="shared" si="0"/>
        <v>0</v>
      </c>
    </row>
    <row r="17" spans="1:6" ht="33" customHeight="1" x14ac:dyDescent="0.25">
      <c r="A17" s="14" t="s">
        <v>26</v>
      </c>
      <c r="B17" s="14"/>
      <c r="C17" s="9" t="s">
        <v>27</v>
      </c>
      <c r="D17" s="10"/>
      <c r="E17" s="11"/>
      <c r="F17" s="5">
        <f t="shared" si="0"/>
        <v>0</v>
      </c>
    </row>
    <row r="18" spans="1:6" x14ac:dyDescent="0.25">
      <c r="A18" s="8" t="s">
        <v>28</v>
      </c>
      <c r="B18" s="8"/>
      <c r="C18" s="9" t="s">
        <v>29</v>
      </c>
      <c r="D18" s="10"/>
      <c r="E18" s="11"/>
      <c r="F18" s="5">
        <f t="shared" si="0"/>
        <v>0</v>
      </c>
    </row>
    <row r="19" spans="1:6" ht="25.5" customHeight="1" x14ac:dyDescent="0.25">
      <c r="A19" s="14" t="s">
        <v>30</v>
      </c>
      <c r="B19" s="14"/>
      <c r="C19" s="9" t="s">
        <v>31</v>
      </c>
      <c r="D19" s="10"/>
      <c r="E19" s="11"/>
      <c r="F19" s="5">
        <f t="shared" si="0"/>
        <v>0</v>
      </c>
    </row>
    <row r="20" spans="1:6" ht="29.25" customHeight="1" x14ac:dyDescent="0.25">
      <c r="A20" s="14" t="s">
        <v>32</v>
      </c>
      <c r="B20" s="14"/>
      <c r="C20" s="9" t="s">
        <v>33</v>
      </c>
      <c r="D20" s="10"/>
      <c r="E20" s="11"/>
      <c r="F20" s="5">
        <f t="shared" si="0"/>
        <v>0</v>
      </c>
    </row>
    <row r="21" spans="1:6" ht="28.5" customHeight="1" x14ac:dyDescent="0.25">
      <c r="A21" s="17" t="s">
        <v>34</v>
      </c>
      <c r="B21" s="17"/>
      <c r="C21" s="6" t="s">
        <v>35</v>
      </c>
      <c r="D21" s="5"/>
      <c r="E21" s="11"/>
      <c r="F21" s="5">
        <f t="shared" si="0"/>
        <v>0</v>
      </c>
    </row>
    <row r="22" spans="1:6" ht="42.75" customHeight="1" x14ac:dyDescent="0.25">
      <c r="A22" s="17" t="s">
        <v>36</v>
      </c>
      <c r="B22" s="17"/>
      <c r="C22" s="6" t="s">
        <v>37</v>
      </c>
      <c r="D22" s="5"/>
      <c r="E22" s="11"/>
      <c r="F22" s="5">
        <f t="shared" si="0"/>
        <v>0</v>
      </c>
    </row>
    <row r="23" spans="1:6" ht="39" customHeight="1" x14ac:dyDescent="0.25">
      <c r="A23" s="17" t="s">
        <v>38</v>
      </c>
      <c r="B23" s="17"/>
      <c r="C23" s="6" t="s">
        <v>39</v>
      </c>
      <c r="D23" s="5"/>
      <c r="E23" s="7"/>
      <c r="F23" s="5">
        <f t="shared" si="0"/>
        <v>0</v>
      </c>
    </row>
    <row r="24" spans="1:6" x14ac:dyDescent="0.25">
      <c r="A24" s="16" t="s">
        <v>40</v>
      </c>
      <c r="B24" s="16"/>
      <c r="C24" s="16"/>
      <c r="D24" s="5">
        <f>SUM(D25:D29)</f>
        <v>25559</v>
      </c>
      <c r="E24" s="5">
        <f>SUM(E25:E29)</f>
        <v>20183.350000000002</v>
      </c>
      <c r="F24" s="5">
        <f t="shared" si="0"/>
        <v>-5375.6499999999978</v>
      </c>
    </row>
    <row r="25" spans="1:6" x14ac:dyDescent="0.25">
      <c r="A25" s="12">
        <v>1</v>
      </c>
      <c r="B25" s="18" t="s">
        <v>41</v>
      </c>
      <c r="C25" s="18"/>
      <c r="D25" s="13">
        <v>1655</v>
      </c>
      <c r="E25" s="11">
        <v>2397.81</v>
      </c>
      <c r="F25" s="5">
        <f t="shared" si="0"/>
        <v>742.81</v>
      </c>
    </row>
    <row r="26" spans="1:6" x14ac:dyDescent="0.25">
      <c r="A26" s="12">
        <v>2</v>
      </c>
      <c r="B26" s="18" t="s">
        <v>42</v>
      </c>
      <c r="C26" s="18"/>
      <c r="D26" s="13">
        <v>13470</v>
      </c>
      <c r="E26" s="11">
        <v>15076</v>
      </c>
      <c r="F26" s="5">
        <f t="shared" si="0"/>
        <v>1606</v>
      </c>
    </row>
    <row r="27" spans="1:6" x14ac:dyDescent="0.25">
      <c r="A27" s="12">
        <v>3</v>
      </c>
      <c r="B27" s="18" t="s">
        <v>43</v>
      </c>
      <c r="C27" s="18"/>
      <c r="D27" s="13">
        <v>10434</v>
      </c>
      <c r="E27" s="11">
        <v>2709.54</v>
      </c>
      <c r="F27" s="5">
        <f t="shared" si="0"/>
        <v>-7724.46</v>
      </c>
    </row>
    <row r="28" spans="1:6" x14ac:dyDescent="0.25">
      <c r="A28" s="12">
        <v>4</v>
      </c>
      <c r="B28" s="18" t="s">
        <v>44</v>
      </c>
      <c r="C28" s="18"/>
      <c r="D28" s="10"/>
      <c r="E28" s="11"/>
      <c r="F28" s="5">
        <f t="shared" si="0"/>
        <v>0</v>
      </c>
    </row>
    <row r="29" spans="1:6" x14ac:dyDescent="0.25">
      <c r="A29" s="12">
        <v>5</v>
      </c>
      <c r="B29" s="18" t="s">
        <v>45</v>
      </c>
      <c r="C29" s="18"/>
      <c r="D29" s="10"/>
      <c r="E29" s="11"/>
      <c r="F29" s="5">
        <f t="shared" si="0"/>
        <v>0</v>
      </c>
    </row>
    <row r="30" spans="1:6" ht="18.75" customHeight="1" x14ac:dyDescent="0.25">
      <c r="A30" s="16" t="s">
        <v>46</v>
      </c>
      <c r="B30" s="16"/>
      <c r="C30" s="16"/>
      <c r="D30" s="5">
        <f>(D5+D24)</f>
        <v>1209666</v>
      </c>
      <c r="E30" s="5">
        <f>(E5+E24)</f>
        <v>1171125.6299999999</v>
      </c>
      <c r="F30" s="5">
        <f t="shared" si="0"/>
        <v>-38540.370000000112</v>
      </c>
    </row>
    <row r="34" spans="3:6" x14ac:dyDescent="0.25">
      <c r="C34" t="s">
        <v>47</v>
      </c>
      <c r="D34" t="s">
        <v>52</v>
      </c>
      <c r="F34" t="s">
        <v>53</v>
      </c>
    </row>
    <row r="35" spans="3:6" x14ac:dyDescent="0.25">
      <c r="D35" t="s">
        <v>54</v>
      </c>
      <c r="F35" t="s">
        <v>56</v>
      </c>
    </row>
    <row r="37" spans="3:6" x14ac:dyDescent="0.25">
      <c r="D37" t="s">
        <v>55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4140625" defaultRowHeight="13.2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4140625" defaultRowHeight="13.2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Lenovo</cp:lastModifiedBy>
  <cp:lastPrinted>2019-02-18T11:50:01Z</cp:lastPrinted>
  <dcterms:created xsi:type="dcterms:W3CDTF">2018-01-25T08:37:00Z</dcterms:created>
  <dcterms:modified xsi:type="dcterms:W3CDTF">2022-02-07T09:42:17Z</dcterms:modified>
</cp:coreProperties>
</file>