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<sst xmlns="http://schemas.openxmlformats.org/spreadsheetml/2006/main" count="53" uniqueCount="53">
  <si>
    <t xml:space="preserve">Formularz WM</t>
  </si>
  <si>
    <t xml:space="preserve">Miejskie Przedszkole nr 30 </t>
  </si>
  <si>
    <t xml:space="preserve">Wartość majątku netto</t>
  </si>
  <si>
    <t xml:space="preserve">Lp</t>
  </si>
  <si>
    <t xml:space="preserve">Wyszczególnienie</t>
  </si>
  <si>
    <t xml:space="preserve">Stan na dzień 31.12.2022 r. 
(w zł)</t>
  </si>
  <si>
    <t xml:space="preserve">Stan na dzień 31.12.2023 r. 
(w zł)</t>
  </si>
  <si>
    <t xml:space="preserve">Zmiana stanu
(kol.4 – kol.3)</t>
  </si>
  <si>
    <t xml:space="preserve">Aktywa trwałe ( poz. I + II + III + IV + V )</t>
  </si>
  <si>
    <t xml:space="preserve">I</t>
  </si>
  <si>
    <t xml:space="preserve">Wartości niematerialne i prawne</t>
  </si>
  <si>
    <t xml:space="preserve">II</t>
  </si>
  <si>
    <t xml:space="preserve">Rzeczowe aktywa trwałe ( poz. 1.+2.+3. )</t>
  </si>
  <si>
    <t xml:space="preserve">1.</t>
  </si>
  <si>
    <t xml:space="preserve">Środki trwałe ( poz. 1.0 –1.9 )</t>
  </si>
  <si>
    <t xml:space="preserve">1.0</t>
  </si>
  <si>
    <t xml:space="preserve">Grunty</t>
  </si>
  <si>
    <t xml:space="preserve">1.1</t>
  </si>
  <si>
    <t xml:space="preserve">Budynki i lokale </t>
  </si>
  <si>
    <t xml:space="preserve">1.2</t>
  </si>
  <si>
    <t xml:space="preserve">Obiekty inżynierii lądowej i wodnej</t>
  </si>
  <si>
    <t xml:space="preserve">1.3</t>
  </si>
  <si>
    <t xml:space="preserve">Kotły i maszyny energetyczne</t>
  </si>
  <si>
    <t xml:space="preserve">1.4</t>
  </si>
  <si>
    <t xml:space="preserve">Maszyny, urządzenia i aparaty ogólnego zastosowania</t>
  </si>
  <si>
    <t xml:space="preserve">1.5</t>
  </si>
  <si>
    <t xml:space="preserve">Specjalistyczne maszyny, urządzenia i aparaty</t>
  </si>
  <si>
    <t xml:space="preserve">1.6</t>
  </si>
  <si>
    <t xml:space="preserve">Urządzenia techniczne</t>
  </si>
  <si>
    <t xml:space="preserve">1.7</t>
  </si>
  <si>
    <t xml:space="preserve">Środki transportu</t>
  </si>
  <si>
    <t xml:space="preserve">1.8</t>
  </si>
  <si>
    <t xml:space="preserve">Narzędzia, przyrządy, ruchomości i wyposażenie</t>
  </si>
  <si>
    <t xml:space="preserve">1.9 </t>
  </si>
  <si>
    <t xml:space="preserve">Dzieła sztuki</t>
  </si>
  <si>
    <t xml:space="preserve">2.</t>
  </si>
  <si>
    <t xml:space="preserve">Inwestycje rozpoczęte ( środki trwałe  w budowie)</t>
  </si>
  <si>
    <t xml:space="preserve">3.</t>
  </si>
  <si>
    <t xml:space="preserve">Środki przekazane na poczet inwestycji</t>
  </si>
  <si>
    <t xml:space="preserve">III</t>
  </si>
  <si>
    <t xml:space="preserve">Należności długoterminowe</t>
  </si>
  <si>
    <t xml:space="preserve">IV</t>
  </si>
  <si>
    <t xml:space="preserve">Długoterminowe aktywa finansowe   (udziały i akcje )</t>
  </si>
  <si>
    <t xml:space="preserve">V</t>
  </si>
  <si>
    <t xml:space="preserve">Wartość mienia zlikwidowanych jednostek</t>
  </si>
  <si>
    <t xml:space="preserve">Aktywa obrotowe, w tym:</t>
  </si>
  <si>
    <t xml:space="preserve">Zapasy</t>
  </si>
  <si>
    <t xml:space="preserve">Należności krótkoterminowe</t>
  </si>
  <si>
    <t xml:space="preserve">Środki pieniężne</t>
  </si>
  <si>
    <t xml:space="preserve">Krótkoterminowe papiery wartościowe</t>
  </si>
  <si>
    <t xml:space="preserve">Rozliczenia międzyokresowe</t>
  </si>
  <si>
    <t xml:space="preserve">Ogółem ( aktywa trwałe + aktywa obrotowe )</t>
  </si>
  <si>
    <t xml:space="preserve">Zmniejszenie wartości środków trwałych wynika z amortyzacji za 2023 r.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</si>
</sst>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* #,##0.00\ _z_ł_-;\-* #,##0.00\ _z_ł_-;_-* \-??\ _z_ł_-;_-@_-"/>
    <numFmt numFmtId="166" formatCode="#,##0"/>
    <numFmt numFmtId="167" formatCode="@"/>
  </numFmts>
  <fonts count="6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2"/>
      <charset val="238"/>
    </font>
    <font>
      <b val="true"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" xfId="21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3" xf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4" xf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5" xfId="21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5" fillId="0" borderId="2" xfId="21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0" borderId="2" xfId="21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4" fontId="5" fillId="0" borderId="5" xfId="21" applyFont="true" applyBorder="true" applyAlignment="true" applyProtection="true">
      <alignment horizontal="left" vertical="center" textRotation="0" wrapText="true" indent="0" shrinkToFit="true"/>
      <protection locked="true" hidden="false"/>
    </xf>
    <xf numFmtId="166" fontId="5" fillId="0" borderId="2" xfId="21" applyFont="true" applyBorder="true" applyAlignment="true" applyProtection="true">
      <alignment horizontal="right" vertical="center" textRotation="0" wrapText="true" indent="0" shrinkToFit="true"/>
      <protection locked="true" hidden="false"/>
    </xf>
    <xf numFmtId="167" fontId="0" fillId="0" borderId="2" xfId="21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4" fontId="0" fillId="0" borderId="5" xfId="21" applyFont="true" applyBorder="true" applyAlignment="true" applyProtection="true">
      <alignment horizontal="left" vertical="center" textRotation="0" wrapText="true" indent="0" shrinkToFit="true"/>
      <protection locked="true" hidden="false"/>
    </xf>
    <xf numFmtId="166" fontId="0" fillId="0" borderId="2" xfId="21" applyFont="true" applyBorder="true" applyAlignment="true" applyProtection="true">
      <alignment horizontal="right" vertical="center" textRotation="0" wrapText="true" indent="0" shrinkToFit="true"/>
      <protection locked="true" hidden="false"/>
    </xf>
    <xf numFmtId="166" fontId="0" fillId="0" borderId="2" xfId="20" applyFont="true" applyBorder="true" applyAlignment="true" applyProtection="true">
      <alignment horizontal="right" vertical="center" textRotation="0" wrapText="true" indent="0" shrinkToFit="true"/>
      <protection locked="true" hidden="false"/>
    </xf>
    <xf numFmtId="167" fontId="0" fillId="0" borderId="2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5" xfId="21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0" fillId="0" borderId="2" xfId="21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0" fillId="0" borderId="2" xfId="2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0" fillId="0" borderId="6" xfId="21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4" fontId="0" fillId="0" borderId="7" xfId="21" applyFont="true" applyBorder="true" applyAlignment="true" applyProtection="true">
      <alignment horizontal="left" vertical="center" textRotation="0" wrapText="true" indent="0" shrinkToFit="true"/>
      <protection locked="true" hidden="false"/>
    </xf>
    <xf numFmtId="167" fontId="0" fillId="0" borderId="2" xfId="21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0" fillId="0" borderId="2" xfId="21" applyFont="true" applyBorder="true" applyAlignment="true" applyProtection="true">
      <alignment horizontal="left" vertical="center" textRotation="0" wrapText="true" indent="0" shrinkToFit="true"/>
      <protection locked="true" hidden="false"/>
    </xf>
    <xf numFmtId="166" fontId="0" fillId="0" borderId="8" xfId="21" applyFont="true" applyBorder="true" applyAlignment="true" applyProtection="true">
      <alignment horizontal="right" vertical="center" textRotation="0" wrapText="true" indent="0" shrinkToFit="true"/>
      <protection locked="true" hidden="false"/>
    </xf>
    <xf numFmtId="167" fontId="0" fillId="0" borderId="3" xfId="21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4" fontId="0" fillId="0" borderId="9" xfId="21" applyFont="true" applyBorder="true" applyAlignment="true" applyProtection="true">
      <alignment horizontal="left" vertical="center" textRotation="0" wrapText="true" indent="0" shrinkToFit="true"/>
      <protection locked="true" hidden="false"/>
    </xf>
    <xf numFmtId="164" fontId="0" fillId="0" borderId="2" xfId="21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5" xfId="21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Dziesiętny 2" xfId="20"/>
    <cellStyle name="Excel Built-in Normal 1" xfId="21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ColWidth="8.6796875" defaultRowHeight="15" zeroHeight="false" outlineLevelRow="0" outlineLevelCol="0"/>
  <cols>
    <col collapsed="false" customWidth="true" hidden="false" outlineLevel="0" max="2" min="2" style="0" width="66.42"/>
    <col collapsed="false" customWidth="true" hidden="false" outlineLevel="0" max="5" min="5" style="0" width="9.29"/>
  </cols>
  <sheetData>
    <row r="1" customFormat="false" ht="15" hidden="false" customHeight="false" outlineLevel="0" collapsed="false">
      <c r="E1" s="1" t="s">
        <v>0</v>
      </c>
    </row>
    <row r="2" customFormat="false" ht="15" hidden="false" customHeight="false" outlineLevel="0" collapsed="false">
      <c r="B2" s="2" t="s">
        <v>1</v>
      </c>
    </row>
    <row r="5" customFormat="false" ht="15" hidden="false" customHeight="false" outlineLevel="0" collapsed="false">
      <c r="B5" s="3" t="s">
        <v>2</v>
      </c>
      <c r="C5" s="3"/>
      <c r="D5" s="3"/>
      <c r="E5" s="3"/>
    </row>
    <row r="6" customFormat="false" ht="63.75" hidden="false" customHeight="false" outlineLevel="0" collapsed="false">
      <c r="A6" s="4" t="s">
        <v>3</v>
      </c>
      <c r="B6" s="5" t="s">
        <v>4</v>
      </c>
      <c r="C6" s="5" t="s">
        <v>5</v>
      </c>
      <c r="D6" s="5" t="s">
        <v>6</v>
      </c>
      <c r="E6" s="5" t="s">
        <v>7</v>
      </c>
    </row>
    <row r="7" customFormat="false" ht="15" hidden="false" customHeight="false" outlineLevel="0" collapsed="false">
      <c r="A7" s="6" t="n">
        <v>1</v>
      </c>
      <c r="B7" s="6" t="n">
        <v>2</v>
      </c>
      <c r="C7" s="7" t="n">
        <v>3</v>
      </c>
      <c r="D7" s="7" t="n">
        <v>4</v>
      </c>
      <c r="E7" s="7" t="n">
        <v>5</v>
      </c>
    </row>
    <row r="8" customFormat="false" ht="15" hidden="false" customHeight="false" outlineLevel="0" collapsed="false">
      <c r="A8" s="8" t="s">
        <v>8</v>
      </c>
      <c r="B8" s="8"/>
      <c r="C8" s="9" t="n">
        <f aca="false">(C9+C10+C24+C25+C26)</f>
        <v>468385</v>
      </c>
      <c r="D8" s="9" t="n">
        <f aca="false">(D9+D10+D24+D25+D26)</f>
        <v>450979</v>
      </c>
      <c r="E8" s="9" t="n">
        <f aca="false">(D8-C8)</f>
        <v>-17406</v>
      </c>
    </row>
    <row r="9" customFormat="false" ht="15" hidden="false" customHeight="false" outlineLevel="0" collapsed="false">
      <c r="A9" s="10" t="s">
        <v>9</v>
      </c>
      <c r="B9" s="11" t="s">
        <v>10</v>
      </c>
      <c r="C9" s="12"/>
      <c r="D9" s="12"/>
      <c r="E9" s="12" t="n">
        <f aca="false">(D9-C9)</f>
        <v>0</v>
      </c>
    </row>
    <row r="10" customFormat="false" ht="15" hidden="false" customHeight="false" outlineLevel="0" collapsed="false">
      <c r="A10" s="10" t="s">
        <v>11</v>
      </c>
      <c r="B10" s="11" t="s">
        <v>12</v>
      </c>
      <c r="C10" s="12" t="n">
        <f aca="false">(C11+C22+C23)</f>
        <v>468385</v>
      </c>
      <c r="D10" s="12" t="n">
        <f aca="false">(D11+D22+D23)</f>
        <v>450979</v>
      </c>
      <c r="E10" s="12" t="n">
        <f aca="false">(D10-C10)</f>
        <v>-17406</v>
      </c>
    </row>
    <row r="11" customFormat="false" ht="15" hidden="false" customHeight="false" outlineLevel="0" collapsed="false">
      <c r="A11" s="13" t="s">
        <v>13</v>
      </c>
      <c r="B11" s="14" t="s">
        <v>14</v>
      </c>
      <c r="C11" s="15" t="n">
        <f aca="false">SUM(C12:C21)</f>
        <v>468385</v>
      </c>
      <c r="D11" s="15" t="n">
        <f aca="false">SUM(D12:D21)</f>
        <v>450979</v>
      </c>
      <c r="E11" s="12" t="n">
        <f aca="false">(D11-C11)</f>
        <v>-17406</v>
      </c>
    </row>
    <row r="12" customFormat="false" ht="15" hidden="false" customHeight="false" outlineLevel="0" collapsed="false">
      <c r="A12" s="13" t="s">
        <v>15</v>
      </c>
      <c r="B12" s="14" t="s">
        <v>16</v>
      </c>
      <c r="C12" s="15" t="n">
        <v>184079</v>
      </c>
      <c r="D12" s="16" t="n">
        <v>184079</v>
      </c>
      <c r="E12" s="12" t="n">
        <f aca="false">(D12-C12)</f>
        <v>0</v>
      </c>
    </row>
    <row r="13" customFormat="false" ht="15" hidden="false" customHeight="false" outlineLevel="0" collapsed="false">
      <c r="A13" s="13" t="s">
        <v>17</v>
      </c>
      <c r="B13" s="14" t="s">
        <v>18</v>
      </c>
      <c r="C13" s="15" t="n">
        <v>244151</v>
      </c>
      <c r="D13" s="16" t="n">
        <v>235427</v>
      </c>
      <c r="E13" s="12" t="n">
        <f aca="false">(D13-C13)</f>
        <v>-8724</v>
      </c>
    </row>
    <row r="14" customFormat="false" ht="15" hidden="false" customHeight="false" outlineLevel="0" collapsed="false">
      <c r="A14" s="13" t="s">
        <v>19</v>
      </c>
      <c r="B14" s="14" t="s">
        <v>20</v>
      </c>
      <c r="C14" s="15" t="n">
        <v>22376</v>
      </c>
      <c r="D14" s="16" t="n">
        <v>19847</v>
      </c>
      <c r="E14" s="12" t="n">
        <f aca="false">(D14-C14)</f>
        <v>-2529</v>
      </c>
    </row>
    <row r="15" customFormat="false" ht="15" hidden="false" customHeight="false" outlineLevel="0" collapsed="false">
      <c r="A15" s="13" t="s">
        <v>21</v>
      </c>
      <c r="B15" s="14" t="s">
        <v>22</v>
      </c>
      <c r="C15" s="15"/>
      <c r="D15" s="16"/>
      <c r="E15" s="12" t="n">
        <f aca="false">(D15-C15)</f>
        <v>0</v>
      </c>
    </row>
    <row r="16" customFormat="false" ht="15" hidden="false" customHeight="false" outlineLevel="0" collapsed="false">
      <c r="A16" s="13" t="s">
        <v>23</v>
      </c>
      <c r="B16" s="14" t="s">
        <v>24</v>
      </c>
      <c r="C16" s="15"/>
      <c r="D16" s="16"/>
      <c r="E16" s="12" t="n">
        <f aca="false">(D16-C16)</f>
        <v>0</v>
      </c>
    </row>
    <row r="17" customFormat="false" ht="15" hidden="false" customHeight="false" outlineLevel="0" collapsed="false">
      <c r="A17" s="17" t="s">
        <v>25</v>
      </c>
      <c r="B17" s="18" t="s">
        <v>26</v>
      </c>
      <c r="C17" s="19"/>
      <c r="D17" s="20"/>
      <c r="E17" s="9" t="n">
        <f aca="false">(D17-C17)</f>
        <v>0</v>
      </c>
    </row>
    <row r="18" customFormat="false" ht="15" hidden="false" customHeight="false" outlineLevel="0" collapsed="false">
      <c r="A18" s="13" t="s">
        <v>27</v>
      </c>
      <c r="B18" s="14" t="s">
        <v>28</v>
      </c>
      <c r="C18" s="15" t="n">
        <v>2677</v>
      </c>
      <c r="D18" s="16" t="n">
        <v>1558</v>
      </c>
      <c r="E18" s="12" t="n">
        <f aca="false">(D18-C18)</f>
        <v>-1119</v>
      </c>
    </row>
    <row r="19" customFormat="false" ht="15" hidden="false" customHeight="false" outlineLevel="0" collapsed="false">
      <c r="A19" s="13" t="s">
        <v>29</v>
      </c>
      <c r="B19" s="14" t="s">
        <v>30</v>
      </c>
      <c r="C19" s="15"/>
      <c r="D19" s="16"/>
      <c r="E19" s="12" t="n">
        <f aca="false">(D19-C19)</f>
        <v>0</v>
      </c>
    </row>
    <row r="20" customFormat="false" ht="15" hidden="false" customHeight="false" outlineLevel="0" collapsed="false">
      <c r="A20" s="21" t="s">
        <v>31</v>
      </c>
      <c r="B20" s="22" t="s">
        <v>32</v>
      </c>
      <c r="C20" s="15" t="n">
        <v>15102</v>
      </c>
      <c r="D20" s="16" t="n">
        <v>10068</v>
      </c>
      <c r="E20" s="12" t="n">
        <f aca="false">(D20-C20)</f>
        <v>-5034</v>
      </c>
    </row>
    <row r="21" customFormat="false" ht="15" hidden="false" customHeight="false" outlineLevel="0" collapsed="false">
      <c r="A21" s="23" t="s">
        <v>33</v>
      </c>
      <c r="B21" s="24" t="s">
        <v>34</v>
      </c>
      <c r="C21" s="25"/>
      <c r="D21" s="16"/>
      <c r="E21" s="12" t="n">
        <f aca="false">(D21-C21)</f>
        <v>0</v>
      </c>
    </row>
    <row r="22" customFormat="false" ht="15" hidden="false" customHeight="false" outlineLevel="0" collapsed="false">
      <c r="A22" s="26" t="s">
        <v>35</v>
      </c>
      <c r="B22" s="27" t="s">
        <v>36</v>
      </c>
      <c r="C22" s="15"/>
      <c r="D22" s="16"/>
      <c r="E22" s="12" t="n">
        <f aca="false">(D22-C22)</f>
        <v>0</v>
      </c>
    </row>
    <row r="23" customFormat="false" ht="15" hidden="false" customHeight="false" outlineLevel="0" collapsed="false">
      <c r="A23" s="13" t="s">
        <v>37</v>
      </c>
      <c r="B23" s="14" t="s">
        <v>38</v>
      </c>
      <c r="C23" s="15"/>
      <c r="D23" s="16"/>
      <c r="E23" s="12" t="n">
        <f aca="false">(D23-C23)</f>
        <v>0</v>
      </c>
    </row>
    <row r="24" customFormat="false" ht="15" hidden="false" customHeight="false" outlineLevel="0" collapsed="false">
      <c r="A24" s="10" t="s">
        <v>39</v>
      </c>
      <c r="B24" s="11" t="s">
        <v>40</v>
      </c>
      <c r="C24" s="12"/>
      <c r="D24" s="16"/>
      <c r="E24" s="12" t="n">
        <f aca="false">(D24-C24)</f>
        <v>0</v>
      </c>
    </row>
    <row r="25" customFormat="false" ht="15" hidden="false" customHeight="false" outlineLevel="0" collapsed="false">
      <c r="A25" s="10" t="s">
        <v>41</v>
      </c>
      <c r="B25" s="11" t="s">
        <v>42</v>
      </c>
      <c r="C25" s="12"/>
      <c r="D25" s="16"/>
      <c r="E25" s="12" t="n">
        <f aca="false">(D25-C25)</f>
        <v>0</v>
      </c>
    </row>
    <row r="26" customFormat="false" ht="15" hidden="false" customHeight="false" outlineLevel="0" collapsed="false">
      <c r="A26" s="10" t="s">
        <v>43</v>
      </c>
      <c r="B26" s="11" t="s">
        <v>44</v>
      </c>
      <c r="C26" s="12"/>
      <c r="D26" s="12"/>
      <c r="E26" s="12" t="n">
        <f aca="false">(D26-C26)</f>
        <v>0</v>
      </c>
    </row>
    <row r="27" customFormat="false" ht="15" hidden="false" customHeight="false" outlineLevel="0" collapsed="false">
      <c r="A27" s="8" t="s">
        <v>45</v>
      </c>
      <c r="B27" s="8"/>
      <c r="C27" s="9" t="n">
        <f aca="false">SUM(C28:C32)</f>
        <v>20719</v>
      </c>
      <c r="D27" s="9" t="n">
        <f aca="false">SUM(D28:D32)</f>
        <v>28009</v>
      </c>
      <c r="E27" s="9" t="n">
        <f aca="false">(D27-C27)</f>
        <v>7290</v>
      </c>
    </row>
    <row r="28" customFormat="false" ht="15" hidden="false" customHeight="false" outlineLevel="0" collapsed="false">
      <c r="A28" s="28" t="n">
        <v>1</v>
      </c>
      <c r="B28" s="29" t="s">
        <v>46</v>
      </c>
      <c r="C28" s="19" t="n">
        <v>3416</v>
      </c>
      <c r="D28" s="20" t="n">
        <v>4479</v>
      </c>
      <c r="E28" s="9" t="n">
        <f aca="false">(D28-C28)</f>
        <v>1063</v>
      </c>
    </row>
    <row r="29" customFormat="false" ht="15" hidden="false" customHeight="false" outlineLevel="0" collapsed="false">
      <c r="A29" s="28" t="n">
        <v>2</v>
      </c>
      <c r="B29" s="29" t="s">
        <v>47</v>
      </c>
      <c r="C29" s="19" t="n">
        <v>16753</v>
      </c>
      <c r="D29" s="20" t="n">
        <v>16064</v>
      </c>
      <c r="E29" s="9" t="n">
        <f aca="false">(D29-C29)</f>
        <v>-689</v>
      </c>
    </row>
    <row r="30" customFormat="false" ht="15" hidden="false" customHeight="false" outlineLevel="0" collapsed="false">
      <c r="A30" s="28" t="n">
        <v>3</v>
      </c>
      <c r="B30" s="29" t="s">
        <v>48</v>
      </c>
      <c r="C30" s="19" t="n">
        <v>550</v>
      </c>
      <c r="D30" s="20" t="n">
        <v>7466</v>
      </c>
      <c r="E30" s="9" t="n">
        <f aca="false">(D30-C30)</f>
        <v>6916</v>
      </c>
    </row>
    <row r="31" customFormat="false" ht="15" hidden="false" customHeight="false" outlineLevel="0" collapsed="false">
      <c r="A31" s="28" t="n">
        <v>4</v>
      </c>
      <c r="B31" s="29" t="s">
        <v>49</v>
      </c>
      <c r="C31" s="19"/>
      <c r="D31" s="20"/>
      <c r="E31" s="9" t="n">
        <f aca="false">(D31-C31)</f>
        <v>0</v>
      </c>
    </row>
    <row r="32" customFormat="false" ht="15" hidden="false" customHeight="false" outlineLevel="0" collapsed="false">
      <c r="A32" s="28" t="n">
        <v>5</v>
      </c>
      <c r="B32" s="29" t="s">
        <v>50</v>
      </c>
      <c r="C32" s="19"/>
      <c r="D32" s="20"/>
      <c r="E32" s="9" t="n">
        <f aca="false">(D32-C32)</f>
        <v>0</v>
      </c>
    </row>
    <row r="33" customFormat="false" ht="15" hidden="false" customHeight="false" outlineLevel="0" collapsed="false">
      <c r="A33" s="8" t="s">
        <v>51</v>
      </c>
      <c r="B33" s="8"/>
      <c r="C33" s="9" t="n">
        <f aca="false">(C8+C27)</f>
        <v>489104</v>
      </c>
      <c r="D33" s="9" t="n">
        <f aca="false">(D8+D27)</f>
        <v>478988</v>
      </c>
      <c r="E33" s="9" t="n">
        <f aca="false">(D33-C33)</f>
        <v>-10116</v>
      </c>
    </row>
    <row r="34" customFormat="false" ht="15" hidden="false" customHeight="false" outlineLevel="0" collapsed="false">
      <c r="A34" s="0" t="s">
        <v>52</v>
      </c>
    </row>
  </sheetData>
  <mergeCells count="4">
    <mergeCell ref="B5:E5"/>
    <mergeCell ref="A8:B8"/>
    <mergeCell ref="A27:B27"/>
    <mergeCell ref="A33:B3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LibreOffice/7.4.2.3$Windows_X86_64 LibreOffice_project/382eef1f22670f7f4118c8c2dd222ec7ad009daf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2024-03-14T13:12:48Z</dcterms:created>
  <dc:creator>admin</dc:creator>
  <dc:description/>
  <dc:language>pl-PL</dc:language>
  <cp:lastModifiedBy/>
  <dcterms:modified xsi:type="dcterms:W3CDTF">2024-03-18T13:49:08Z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