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ria2 2016\Maria 2\mienie\mienie 2023\"/>
    </mc:Choice>
  </mc:AlternateContent>
  <bookViews>
    <workbookView xWindow="0" yWindow="0" windowWidth="21510" windowHeight="8145"/>
  </bookViews>
  <sheets>
    <sheet name="MP1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E27" i="1" s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E11" i="1" s="1"/>
  <c r="C11" i="1"/>
  <c r="C10" i="1" s="1"/>
  <c r="C8" i="1" s="1"/>
  <c r="C33" i="1" s="1"/>
  <c r="E9" i="1"/>
  <c r="D10" i="1" l="1"/>
  <c r="E10" i="1" l="1"/>
  <c r="D8" i="1"/>
  <c r="D33" i="1" l="1"/>
  <c r="E33" i="1" s="1"/>
  <c r="E8" i="1"/>
</calcChain>
</file>

<file path=xl/sharedStrings.xml><?xml version="1.0" encoding="utf-8"?>
<sst xmlns="http://schemas.openxmlformats.org/spreadsheetml/2006/main" count="58" uniqueCount="58">
  <si>
    <t>Formularz WM</t>
  </si>
  <si>
    <r>
      <t xml:space="preserve">Nazwa jednostki: </t>
    </r>
    <r>
      <rPr>
        <b/>
        <sz val="10"/>
        <rFont val="Arial"/>
        <family val="2"/>
        <charset val="238"/>
      </rPr>
      <t>Miejskie Przedszkole nr 18</t>
    </r>
  </si>
  <si>
    <t>Imię i nazwisko osoby sporządzającej formularz: Aneta Stachera</t>
  </si>
  <si>
    <t>Nr telefonu 34 3706 307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</si>
  <si>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</si>
  <si>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</si>
  <si>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</si>
  <si>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</si>
  <si>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</si>
  <si>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</si>
  <si>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</si>
  <si>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</si>
  <si>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</si>
  <si>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</si>
  <si>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</si>
  <si>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</si>
  <si>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</si>
  <si>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</si>
  <si>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</si>
  <si>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</si>
  <si>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</si>
  <si>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</si>
  <si>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</si>
  <si>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</si>
  <si>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</si>
  <si>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</si>
  <si>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</si>
  <si>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</si>
  <si>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</si>
  <si>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</si>
  <si>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</si>
  <si>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</si>
  <si>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</si>
  <si>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</si>
  <si>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</si>
  <si>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</si>
  <si>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</si>
  <si>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</si>
  <si>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</si>
  <si>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</si>
  <si>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</si>
  <si>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</si>
  <si>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</si>
  <si>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</si>
  <si>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</si>
  <si>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</si>
  <si>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</si>
  <si>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</si>
  <si>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</si>
  <si>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</si>
  <si>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</si>
  <si>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</si>
  <si>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</si>
  <si>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</si>
  <si>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Zmniejszenie wartości netto rzeczowych aktywów wynika  z dokonania umorzenia ich wartości za 2023 rok.</t>
  </si>
  <si>
    <t>Na należności krótkoterminowe składają się kwoty pozostałych do spłaty pożyczek mieszkaniowych udzielonych pracownikom przedszkola – 5.325 zł oraz należność z tytułu opłat za przedszkole - 763 zł.</t>
  </si>
  <si>
    <t>Na zapasy składa się stan magazynu środków żywnościowych kuchni w przedszkolu.</t>
  </si>
  <si>
    <t>Środki pieniężne oznaczają stan środków na rachunku ZFŚS.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</si>
</sst>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0" fillId="0" borderId="0" xfId="0" applyAlignment="1">
      <alignment horizontal="left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D10" sqref="D10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</row>
    <row r="3" spans="1:5" x14ac:dyDescent="0.2">
      <c r="B3" s="2" t="s">
        <v>2</v>
      </c>
    </row>
    <row r="4" spans="1:5" x14ac:dyDescent="0.2">
      <c r="B4" s="2" t="s">
        <v>3</v>
      </c>
    </row>
    <row r="5" spans="1:5" x14ac:dyDescent="0.2">
      <c r="B5" s="25" t="s">
        <v>4</v>
      </c>
      <c r="C5" s="25"/>
      <c r="D5" s="25"/>
      <c r="E5" s="25"/>
    </row>
    <row r="6" spans="1:5" ht="38.25" x14ac:dyDescent="0.2">
      <c r="A6" s="3" t="s">
        <v>5</v>
      </c>
      <c r="B6" s="4" t="s">
        <v>6</v>
      </c>
      <c r="C6" s="4" t="s">
        <v>7</v>
      </c>
      <c r="D6" s="4" t="s">
        <v>8</v>
      </c>
      <c r="E6" s="4" t="s">
        <v>9</v>
      </c>
    </row>
    <row r="7" spans="1:5" x14ac:dyDescent="0.2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 x14ac:dyDescent="0.2">
      <c r="A8" s="26" t="s">
        <v>10</v>
      </c>
      <c r="B8" s="26"/>
      <c r="C8" s="7">
        <f>(C9+C10+C24+C25+C26)</f>
        <v>292687</v>
      </c>
      <c r="D8" s="7">
        <f>(D9+D10+D24+D25+D26)</f>
        <v>287669</v>
      </c>
      <c r="E8" s="7">
        <f t="shared" ref="E8:E33" si="0">(D8-C8)</f>
        <v>-5018</v>
      </c>
    </row>
    <row r="9" spans="1:5" x14ac:dyDescent="0.2">
      <c r="A9" s="8" t="s">
        <v>11</v>
      </c>
      <c r="B9" s="9" t="s">
        <v>12</v>
      </c>
      <c r="C9" s="7"/>
      <c r="D9" s="7"/>
      <c r="E9" s="7">
        <f t="shared" si="0"/>
        <v>0</v>
      </c>
    </row>
    <row r="10" spans="1:5" x14ac:dyDescent="0.2">
      <c r="A10" s="8" t="s">
        <v>13</v>
      </c>
      <c r="B10" s="9" t="s">
        <v>14</v>
      </c>
      <c r="C10" s="7">
        <f>(C11+C22+C23)</f>
        <v>292687</v>
      </c>
      <c r="D10" s="7">
        <f>(D11+D22+D23)</f>
        <v>287669</v>
      </c>
      <c r="E10" s="7">
        <f>(D10-C10)</f>
        <v>-5018</v>
      </c>
    </row>
    <row r="11" spans="1:5" x14ac:dyDescent="0.2">
      <c r="A11" s="10" t="s">
        <v>15</v>
      </c>
      <c r="B11" s="11" t="s">
        <v>16</v>
      </c>
      <c r="C11" s="12">
        <f>SUM(C12:C21)</f>
        <v>292687</v>
      </c>
      <c r="D11" s="12">
        <f>SUM(D12:D21)</f>
        <v>287669</v>
      </c>
      <c r="E11" s="7">
        <f t="shared" si="0"/>
        <v>-5018</v>
      </c>
    </row>
    <row r="12" spans="1:5" x14ac:dyDescent="0.2">
      <c r="A12" s="10" t="s">
        <v>17</v>
      </c>
      <c r="B12" s="11" t="s">
        <v>18</v>
      </c>
      <c r="C12" s="12">
        <v>201370</v>
      </c>
      <c r="D12" s="13">
        <v>201370</v>
      </c>
      <c r="E12" s="7">
        <f t="shared" si="0"/>
        <v>0</v>
      </c>
    </row>
    <row r="13" spans="1:5" x14ac:dyDescent="0.2">
      <c r="A13" s="10" t="s">
        <v>19</v>
      </c>
      <c r="B13" s="11" t="s">
        <v>20</v>
      </c>
      <c r="C13" s="12">
        <v>69160</v>
      </c>
      <c r="D13" s="13">
        <v>66550</v>
      </c>
      <c r="E13" s="7">
        <f t="shared" si="0"/>
        <v>-2610</v>
      </c>
    </row>
    <row r="14" spans="1:5" x14ac:dyDescent="0.2">
      <c r="A14" s="10" t="s">
        <v>21</v>
      </c>
      <c r="B14" s="11" t="s">
        <v>22</v>
      </c>
      <c r="C14" s="12">
        <v>20963</v>
      </c>
      <c r="D14" s="13">
        <v>19008</v>
      </c>
      <c r="E14" s="7">
        <f t="shared" si="0"/>
        <v>-1955</v>
      </c>
    </row>
    <row r="15" spans="1:5" x14ac:dyDescent="0.2">
      <c r="A15" s="10" t="s">
        <v>23</v>
      </c>
      <c r="B15" s="11" t="s">
        <v>24</v>
      </c>
      <c r="C15" s="12"/>
      <c r="D15" s="13"/>
      <c r="E15" s="7">
        <f t="shared" si="0"/>
        <v>0</v>
      </c>
    </row>
    <row r="16" spans="1:5" ht="25.5" x14ac:dyDescent="0.2">
      <c r="A16" s="10" t="s">
        <v>25</v>
      </c>
      <c r="B16" s="11" t="s">
        <v>26</v>
      </c>
      <c r="C16" s="12"/>
      <c r="D16" s="13"/>
      <c r="E16" s="7">
        <f>(D16-C16)</f>
        <v>0</v>
      </c>
    </row>
    <row r="17" spans="1:5" x14ac:dyDescent="0.2">
      <c r="A17" s="10" t="s">
        <v>27</v>
      </c>
      <c r="B17" s="11" t="s">
        <v>28</v>
      </c>
      <c r="C17" s="12"/>
      <c r="D17" s="13"/>
      <c r="E17" s="7">
        <f t="shared" si="0"/>
        <v>0</v>
      </c>
    </row>
    <row r="18" spans="1:5" x14ac:dyDescent="0.2">
      <c r="A18" s="10" t="s">
        <v>29</v>
      </c>
      <c r="B18" s="11" t="s">
        <v>30</v>
      </c>
      <c r="C18" s="12">
        <v>1194</v>
      </c>
      <c r="D18" s="13">
        <v>741</v>
      </c>
      <c r="E18" s="7">
        <f t="shared" si="0"/>
        <v>-453</v>
      </c>
    </row>
    <row r="19" spans="1:5" x14ac:dyDescent="0.2">
      <c r="A19" s="10" t="s">
        <v>31</v>
      </c>
      <c r="B19" s="11" t="s">
        <v>32</v>
      </c>
      <c r="C19" s="12"/>
      <c r="D19" s="13"/>
      <c r="E19" s="7">
        <f t="shared" si="0"/>
        <v>0</v>
      </c>
    </row>
    <row r="20" spans="1:5" x14ac:dyDescent="0.2">
      <c r="A20" s="14" t="s">
        <v>33</v>
      </c>
      <c r="B20" s="15" t="s">
        <v>34</v>
      </c>
      <c r="C20" s="12"/>
      <c r="D20" s="13"/>
      <c r="E20" s="7">
        <f t="shared" si="0"/>
        <v>0</v>
      </c>
    </row>
    <row r="21" spans="1:5" x14ac:dyDescent="0.2">
      <c r="A21" s="16" t="s">
        <v>35</v>
      </c>
      <c r="B21" s="17" t="s">
        <v>36</v>
      </c>
      <c r="C21" s="18"/>
      <c r="D21" s="13"/>
      <c r="E21" s="7">
        <f t="shared" si="0"/>
        <v>0</v>
      </c>
    </row>
    <row r="22" spans="1:5" ht="25.5" x14ac:dyDescent="0.2">
      <c r="A22" s="19" t="s">
        <v>37</v>
      </c>
      <c r="B22" s="20" t="s">
        <v>38</v>
      </c>
      <c r="C22" s="12"/>
      <c r="D22" s="13"/>
      <c r="E22" s="7">
        <f t="shared" si="0"/>
        <v>0</v>
      </c>
    </row>
    <row r="23" spans="1:5" x14ac:dyDescent="0.2">
      <c r="A23" s="10" t="s">
        <v>39</v>
      </c>
      <c r="B23" s="11" t="s">
        <v>40</v>
      </c>
      <c r="C23" s="12"/>
      <c r="D23" s="13"/>
      <c r="E23" s="7">
        <f t="shared" si="0"/>
        <v>0</v>
      </c>
    </row>
    <row r="24" spans="1:5" x14ac:dyDescent="0.2">
      <c r="A24" s="8" t="s">
        <v>41</v>
      </c>
      <c r="B24" s="9" t="s">
        <v>42</v>
      </c>
      <c r="C24" s="7"/>
      <c r="D24" s="13"/>
      <c r="E24" s="7">
        <f t="shared" si="0"/>
        <v>0</v>
      </c>
    </row>
    <row r="25" spans="1:5" ht="25.5" x14ac:dyDescent="0.2">
      <c r="A25" s="8" t="s">
        <v>43</v>
      </c>
      <c r="B25" s="9" t="s">
        <v>44</v>
      </c>
      <c r="C25" s="7"/>
      <c r="D25" s="13"/>
      <c r="E25" s="7">
        <f t="shared" si="0"/>
        <v>0</v>
      </c>
    </row>
    <row r="26" spans="1:5" x14ac:dyDescent="0.2">
      <c r="A26" s="8" t="s">
        <v>45</v>
      </c>
      <c r="B26" s="9" t="s">
        <v>46</v>
      </c>
      <c r="C26" s="7"/>
      <c r="D26" s="7"/>
      <c r="E26" s="7">
        <f t="shared" si="0"/>
        <v>0</v>
      </c>
    </row>
    <row r="27" spans="1:5" x14ac:dyDescent="0.2">
      <c r="A27" s="26" t="s">
        <v>47</v>
      </c>
      <c r="B27" s="26"/>
      <c r="C27" s="7">
        <f>SUM(C28:C32)</f>
        <v>21394</v>
      </c>
      <c r="D27" s="7">
        <f>SUM(D28:D32)</f>
        <v>16167</v>
      </c>
      <c r="E27" s="7">
        <f t="shared" si="0"/>
        <v>-5227</v>
      </c>
    </row>
    <row r="28" spans="1:5" x14ac:dyDescent="0.2">
      <c r="A28" s="21">
        <v>1</v>
      </c>
      <c r="B28" s="22" t="s">
        <v>48</v>
      </c>
      <c r="C28" s="12">
        <v>1791</v>
      </c>
      <c r="D28" s="13">
        <v>2897</v>
      </c>
      <c r="E28" s="7">
        <f t="shared" si="0"/>
        <v>1106</v>
      </c>
    </row>
    <row r="29" spans="1:5" x14ac:dyDescent="0.2">
      <c r="A29" s="21">
        <v>2</v>
      </c>
      <c r="B29" s="22" t="s">
        <v>49</v>
      </c>
      <c r="C29" s="12">
        <v>10272</v>
      </c>
      <c r="D29" s="13">
        <v>6088</v>
      </c>
      <c r="E29" s="7">
        <f t="shared" si="0"/>
        <v>-4184</v>
      </c>
    </row>
    <row r="30" spans="1:5" x14ac:dyDescent="0.2">
      <c r="A30" s="21">
        <v>3</v>
      </c>
      <c r="B30" s="22" t="s">
        <v>50</v>
      </c>
      <c r="C30" s="12">
        <v>9331</v>
      </c>
      <c r="D30" s="13">
        <v>7182</v>
      </c>
      <c r="E30" s="7">
        <f t="shared" si="0"/>
        <v>-2149</v>
      </c>
    </row>
    <row r="31" spans="1:5" x14ac:dyDescent="0.2">
      <c r="A31" s="21">
        <v>4</v>
      </c>
      <c r="B31" s="22" t="s">
        <v>51</v>
      </c>
      <c r="C31" s="12"/>
      <c r="D31" s="13"/>
      <c r="E31" s="7">
        <f t="shared" si="0"/>
        <v>0</v>
      </c>
    </row>
    <row r="32" spans="1:5" x14ac:dyDescent="0.2">
      <c r="A32" s="21">
        <v>5</v>
      </c>
      <c r="B32" s="22" t="s">
        <v>52</v>
      </c>
      <c r="C32" s="12"/>
      <c r="D32" s="13"/>
      <c r="E32" s="7">
        <f t="shared" si="0"/>
        <v>0</v>
      </c>
    </row>
    <row r="33" spans="1:6" x14ac:dyDescent="0.2">
      <c r="A33" s="26" t="s">
        <v>53</v>
      </c>
      <c r="B33" s="26"/>
      <c r="C33" s="7">
        <f>(C8+C27)</f>
        <v>314081</v>
      </c>
      <c r="D33" s="7">
        <f>(D8+D27)</f>
        <v>303836</v>
      </c>
      <c r="E33" s="7">
        <f t="shared" si="0"/>
        <v>-10245</v>
      </c>
    </row>
    <row r="35" spans="1:6" x14ac:dyDescent="0.2">
      <c r="A35" s="27" t="s">
        <v>54</v>
      </c>
      <c r="B35" s="27"/>
      <c r="C35" s="27"/>
      <c r="D35" s="27"/>
      <c r="E35" s="27"/>
      <c r="F35" s="27"/>
    </row>
    <row r="36" spans="1:6" ht="28.15" customHeight="1" x14ac:dyDescent="0.2">
      <c r="A36" s="23" t="s">
        <v>55</v>
      </c>
      <c r="B36" s="23"/>
      <c r="C36" s="23"/>
      <c r="D36" s="23"/>
      <c r="E36" s="23"/>
      <c r="F36" s="23"/>
    </row>
    <row r="37" spans="1:6" x14ac:dyDescent="0.2">
      <c r="A37" s="23" t="s">
        <v>56</v>
      </c>
      <c r="B37" s="23"/>
      <c r="C37" s="23"/>
      <c r="D37" s="23"/>
      <c r="E37" s="23"/>
      <c r="F37" s="23"/>
    </row>
    <row r="38" spans="1:6" x14ac:dyDescent="0.2">
      <c r="A38" s="24" t="s">
        <v>57</v>
      </c>
      <c r="B38" s="24"/>
      <c r="C38" s="24"/>
      <c r="D38" s="24"/>
      <c r="E38" s="24"/>
      <c r="F38" s="24"/>
    </row>
  </sheetData>
  <sheetProtection selectLockedCells="1" selectUnlockedCells="1"/>
  <mergeCells count="8">
    <mergeCell ref="A37:F37"/>
    <mergeCell ref="A38:F38"/>
    <mergeCell ref="B5:E5"/>
    <mergeCell ref="A8:B8"/>
    <mergeCell ref="A27:B27"/>
    <mergeCell ref="A33:B33"/>
    <mergeCell ref="A35:F35"/>
    <mergeCell ref="A36:F36"/>
  </mergeCells>
  <pageMargins left="0.7" right="0.7" top="0.75" bottom="0.75" header="0.51180555555555551" footer="0.51180555555555551"/>
  <pageSetup paperSize="9" scale="82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Stachera</dc:creator>
  <cp:lastModifiedBy>Dyrektor</cp:lastModifiedBy>
  <cp:lastPrinted>2025-03-26T14:40:38Z</cp:lastPrinted>
  <dcterms:created xsi:type="dcterms:W3CDTF">2024-03-01T09:56:28Z</dcterms:created>
  <dcterms:modified xsi:type="dcterms:W3CDTF">2025-03-26T14:40:43Z</dcterms:modified>
</cp:coreProperties>
</file>